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2023年+2023.4" sheetId="2" r:id="rId1"/>
  </sheets>
  <definedNames>
    <definedName name="_xlnm._FilterDatabase" localSheetId="0" hidden="1">'2023年+2023.4'!$A$4:$K$31</definedName>
    <definedName name="_xlnm.Print_Titles" localSheetId="0">'2023年+2023.4'!$4:$4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<sst xmlns="http://schemas.openxmlformats.org/spreadsheetml/2006/main" count="249" uniqueCount="100">
  <si>
    <t>附件：</t>
  </si>
  <si>
    <t>邓州市2023年度脱贫小额贷款财政衔接推进乡村振兴补助资金项目库统计表（调整完善）</t>
  </si>
  <si>
    <t>单位：万元、个</t>
  </si>
  <si>
    <t>序号</t>
  </si>
  <si>
    <t>项目名称</t>
  </si>
  <si>
    <t>项目类型</t>
  </si>
  <si>
    <t>建设性质</t>
  </si>
  <si>
    <t>实施地点</t>
  </si>
  <si>
    <t>建设内容</t>
  </si>
  <si>
    <t>投资概算（万元）</t>
  </si>
  <si>
    <t>预期绩效目标</t>
  </si>
  <si>
    <t>利益联结机制</t>
  </si>
  <si>
    <t>实施期限</t>
  </si>
  <si>
    <t>责任单位</t>
  </si>
  <si>
    <t>金融帮扶26个项目</t>
  </si>
  <si>
    <t>2023年邓州市白牛乡小额信贷贴息项目</t>
  </si>
  <si>
    <t>产业发展</t>
  </si>
  <si>
    <t>扩建</t>
  </si>
  <si>
    <t>白牛乡</t>
  </si>
  <si>
    <t>对向脱贫户（含监测对象）发放的金额在5万元以下、期限3年以内的扶贫小额贷款进行全额贴息（即1年期贷款不超过一年期LPR,1年期（不含）-3年期贷款不超过5年期以上LPR）。</t>
  </si>
  <si>
    <t>1、脱贫户（监测对象）获得贷款年度总金额755万元，贷款余额户贷率为100%。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3、全年预计收益受益脱贫户（监测对象）151户，预期收益45.3万元，预计脱贫户（监测对象）满意度达到98%以上。</t>
  </si>
  <si>
    <t>支持符合银行信贷条件的脱贫户（含监测对象）使用脱贫小额信贷自主或抱团发展产业，对向脱贫户（含监测对象）发放的扶贫小额信贷金额在5万元以下、期限3年以内的扶贫小额贷款进行全额贴息，激发脱贫户（含监测对象）内生脱贫动力。</t>
  </si>
  <si>
    <t>2023年1月至2023年12月</t>
  </si>
  <si>
    <t>邓州市金融扶贫服务中心</t>
  </si>
  <si>
    <t>2023年邓州市彭桥镇小额信贷贴息项目</t>
  </si>
  <si>
    <t>彭桥镇</t>
  </si>
  <si>
    <t>1、脱贫户（监测对象）获得贷款年度总金额889万元，贷款余额户贷率为100%。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3、全年预计收益受益脱贫户（监测对象）182户，预期收益54.0404万元，预计脱贫户（监测对象）满意度达到98%以上。</t>
  </si>
  <si>
    <t>2023年邓州市高集镇小额信贷贴息项目</t>
  </si>
  <si>
    <t>高集镇</t>
  </si>
  <si>
    <t>1、脱贫户（监测对象）获得贷款年度总金额1155万元，贷款余额户贷率为100%。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3、全年预计收益受益脱贫户（监测对象）231户，预期收益68.2608万元，预计脱贫户（监测对象）满意度达到98%以上。</t>
  </si>
  <si>
    <t>2023年邓州市裴营乡小额信贷贴息项目</t>
  </si>
  <si>
    <t>裴营乡</t>
  </si>
  <si>
    <t>1、脱贫户（监测对象）获得贷款年度总金额1015万元，贷款余额户贷率为100%。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3、全年预计收益受益脱贫户（监测对象）203户，预期收益60.7374万元，预计脱贫户（监测对象）满意度达到98%以上。</t>
  </si>
  <si>
    <t>2023年邓州市腰店镇小额信贷贴息项目</t>
  </si>
  <si>
    <t>腰店镇</t>
  </si>
  <si>
    <t>1、脱贫户（监测对象）获得贷款年度总金额2075万元，贷款余额户贷率为100%。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3、全年预计收益受益脱贫户（监测对象）415户，预期收益123.045万元，预计脱贫户（监测对象）满意度达到98%以上。</t>
  </si>
  <si>
    <t>2023年邓州市湍河街道办事处小额信贷贴息项目</t>
  </si>
  <si>
    <t>湍河街道办事处</t>
  </si>
  <si>
    <t>1、脱贫户（监测对象）获得贷款年度总金额120万元，贷款余额户贷率为100%。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3、全年预计收益受益脱贫户（监测对象）24户，预期收益7.037万元，预计脱贫户（监测对象）满意度达到98%以上。</t>
  </si>
  <si>
    <t>支持符合银行信贷条件的脱贫户（含监测对象）使用扶贫小额信贷自主或抱团发展产业，对向脱贫户（含监测对象）发放的扶贫小额信贷金额在5万元以下、期限3年以内的扶贫小额贷款进行全额贴息，激发脱贫户（含监测对象）内生脱贫动力。</t>
  </si>
  <si>
    <t>2023年邓州市穰东镇小额信贷贴息项目</t>
  </si>
  <si>
    <t>穰东镇</t>
  </si>
  <si>
    <t>1、脱贫户（监测对象）获得贷款年度总金额1475万元，贷款余额户贷率为100%。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3、全年预计收益受益脱贫户（监测对象）295户，预期收益88.2317万元，预计脱贫户（监测对象）满意度达到98%以上。</t>
  </si>
  <si>
    <t>2023年邓州市赵集镇小额信贷贴息项目</t>
  </si>
  <si>
    <t>赵集镇</t>
  </si>
  <si>
    <t>1、脱贫户（监测对象）获得贷款年度总金额1070万元，贷款余额户贷率为100%。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3、全年预计收益受益脱贫户（监测对象）238户，预期收益68.8237万元，预计脱贫户（监测对象）满意度达到98%以上。</t>
  </si>
  <si>
    <t>2023年邓州市林扒镇小额信贷贴息项目</t>
  </si>
  <si>
    <t>林扒镇</t>
  </si>
  <si>
    <t>1、脱贫户（监测对象）获得贷款年度总金额1455万元，贷款余额户贷率为100%。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3、全年预计收益受益脱贫户（监测对象）291户，预期收益87.4953万元，预计脱贫户（监测对象）满意度达到98%以上。</t>
  </si>
  <si>
    <t>2023年邓州市汲滩镇小额信贷贴息项目</t>
  </si>
  <si>
    <t>汲滩镇</t>
  </si>
  <si>
    <t>1、脱贫户（监测对象）获得贷款年度总金额1900万元，贷款余额户贷率为100%。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3、全年预计收益受益脱贫户（监测对象）380户，预期收益113.6398万元，预计脱贫户（监测对象）满意度达到98%以上。</t>
  </si>
  <si>
    <t>2023年邓州市文渠镇小额信贷贴息项目</t>
  </si>
  <si>
    <t>文渠镇</t>
  </si>
  <si>
    <t>1、脱贫户（监测对象）获得贷款年度总金额1242万元，贷款余额户贷率为100%。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3、全年预计收益受益脱贫户（监测对象）255户，预期收益75.4437万元，预计脱贫户（监测对象）满意度达到98%以上。</t>
  </si>
  <si>
    <t>2023年邓州市小杨营乡小额信贷贴息项目</t>
  </si>
  <si>
    <t>小杨营乡</t>
  </si>
  <si>
    <t>1、脱贫户（监测对象）获得贷款年度总金额1155万元，贷款余额户贷率为100%。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3、全年预计收益受益脱贫户（监测对象）231户，预期收益68.9652万元，预计脱贫户（监测对象）满意度达到98%以上。</t>
  </si>
  <si>
    <t>2023年邓州市龙堰乡小额信贷贴息项目</t>
  </si>
  <si>
    <t>龙堰乡</t>
  </si>
  <si>
    <t>1、脱贫户（监测对象）获得贷款年度总金额1458万元，贷款余额户贷率为100%。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3、全年预计收益受益脱贫户（监测对象）307户，预期收益89.0918万元，预计脱贫户（监测对象）满意度达到98%以上。</t>
  </si>
  <si>
    <t>2023年邓州市张楼乡小额信贷贴息项目</t>
  </si>
  <si>
    <t>张楼乡</t>
  </si>
  <si>
    <t>1、脱贫户（监测对象）获得贷款年度总金额1190万元，贷款余额户贷率为100%。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3、全年预计收益受益脱贫户（监测对象）238户，预期收益71.2268万元，预计脱贫户（监测对象）满意度达到98%以上。</t>
  </si>
  <si>
    <t>2023年邓州市罗庄镇小额信贷贴息项目</t>
  </si>
  <si>
    <t>罗庄镇</t>
  </si>
  <si>
    <t>1、脱贫户（监测对象）获得贷款年度总金额1261万元，贷款余额户贷率为100%。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3、全年预计收益受益脱贫户（监测对象）272户，预期收益79.8624万元，预计脱贫户（监测对象）满意度达到98%以上。</t>
  </si>
  <si>
    <t>2023年邓州市构林镇小额信贷贴息项目</t>
  </si>
  <si>
    <t>构林镇</t>
  </si>
  <si>
    <t>1、脱贫户（监测对象）获得贷款年度总金额1805万元，贷款余额户贷率为100%。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3、全年预计收益受益脱贫户（监测对象）391户，预期收益114.8万元，预计脱贫户（监测对象）满意度达到98%以上。</t>
  </si>
  <si>
    <t>2023年邓州市刘集镇小额信贷贴息项目</t>
  </si>
  <si>
    <t>刘集镇</t>
  </si>
  <si>
    <t>1、脱贫户（监测对象）获得贷款年度总金额1086万元，贷款余额户贷率为100%。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3、全年预计收益受益脱贫户（监测对象）243户，预期收益70.674万元，预计脱贫户（监测对象）满意度达到98%以上。</t>
  </si>
  <si>
    <t>2023年邓州市张村镇小额信贷贴息项目</t>
  </si>
  <si>
    <t>张村镇</t>
  </si>
  <si>
    <t>1、脱贫户（监测对象）获得贷款年度总金额1140万元，贷款余额户贷率为100%。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3、全年预计收益受益脱贫户（监测对象）228户，预期收益68.4万元，预计脱贫户（监测对象）满意度达到98%以上。</t>
  </si>
  <si>
    <t>2023年邓州市陶营镇小额信贷贴息项目</t>
  </si>
  <si>
    <t>陶营镇</t>
  </si>
  <si>
    <t>1、脱贫户（监测对象）获得贷款年度总金额1449万元，贷款余额户贷率为100%。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3、全年预计收益受益脱贫户（监测对象）303户，预期收益89.4622万元，预计脱贫户（监测对象）满意度达到98%以上。</t>
  </si>
  <si>
    <t>2023年邓州市夏集镇小额信贷贴息项目</t>
  </si>
  <si>
    <t>夏集镇</t>
  </si>
  <si>
    <t>1、脱贫户（监测对象）获得贷款年度总金额1800万元，贷款余额户贷率为100%。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3、全年预计收益受益脱贫户（监测对象）360户，预期收益107.4286万元，预计脱贫户（监测对象）满意度达到98%以上。</t>
  </si>
  <si>
    <t>2023年邓州市十林镇小额信贷贴息项目</t>
  </si>
  <si>
    <t>十林镇</t>
  </si>
  <si>
    <t>1、脱贫户（监测对象）获得贷款年度总金额785万元，贷款余额户贷率为100%。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3、全年预计收益受益脱贫户（监测对象）157户，预期收益47.1万元，预计脱贫户（监测对象）满意度达到98%以上。</t>
  </si>
  <si>
    <t>2023年邓州市九龙镇小额信贷贴息项目</t>
  </si>
  <si>
    <t>九龙镇</t>
  </si>
  <si>
    <t>1、脱贫户（监测对象）获得贷款年度总金额830万元，贷款余额户贷率为100%。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3、全年预计收益受益脱贫户（监测对象）166户，预期收益49.6986万元，预计脱贫户（监测对象）满意度达到98%以上。</t>
  </si>
  <si>
    <t>2023年邓州市孟楼镇小额信贷贴息项目</t>
  </si>
  <si>
    <t>孟楼镇</t>
  </si>
  <si>
    <t>1、脱贫户（监测对象）获得贷款年度总金额308万元，贷款余额户贷率为100%。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3、全年预计收益受益脱贫户（监测对象）64户，预期收益19万元，预计脱贫户（监测对象）满意度达到98%以上。</t>
  </si>
  <si>
    <t>2023年邓州市都司镇小额信贷贴息项目</t>
  </si>
  <si>
    <t>都司镇</t>
  </si>
  <si>
    <t>1、脱贫户（监测对象）获得贷款年度总金额1052万元，贷款余额户贷率为100%。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3、全年预计收益受益脱贫户（监测对象）214户，预期收益63.7593万元，预计脱贫户（监测对象）满意度达到98%以上。</t>
  </si>
  <si>
    <t>2023年邓州市桑庄镇小额信贷贴息项目</t>
  </si>
  <si>
    <t>桑庄镇</t>
  </si>
  <si>
    <t>1、脱贫户（监测对象）获得贷款年度总金额1350万元，贷款余额户贷率为100%。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3、全年预计收益受益脱贫户（监测对象）270户，预期收益79.9523万元，预计脱贫户（监测对象）满意度达到98%以上。</t>
  </si>
  <si>
    <t>2023年邓州市杏山旅游管理区小额信贷贴息项目</t>
  </si>
  <si>
    <t>杏山旅游管理区</t>
  </si>
  <si>
    <t>1、脱贫户（监测对象）获得贷款年度总金额215万元，贷款余额户贷率为100%。                                           
2、对向脱贫户（含监测对象）发放的金额在5万元以下、期限3年以内的扶贫小额贷款进行全额贴息（即1年期贷款不超过一年期LPR,1年期（不含）-3年期贷款不超过5年期以上LPR）；确保脱贫户（监测对象）还款率为100%，贷款风险比率为0。
3、全年预计收益受益脱贫户（监测对象）43户，预期收益12.7918万元，预计脱贫户（监测对象）满意度达到98%以上。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</si>
</sst>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0"/>
      <name val="仿宋_GB2312"/>
      <charset val="134"/>
    </font>
    <font>
      <sz val="20"/>
      <name val="黑体"/>
      <charset val="134"/>
    </font>
    <font>
      <sz val="36"/>
      <name val="方正小标宋简体"/>
      <charset val="134"/>
    </font>
    <font>
      <sz val="10"/>
      <name val="黑体"/>
      <charset val="134"/>
    </font>
    <font>
      <sz val="22"/>
      <name val="方正小标宋简体"/>
      <charset val="134"/>
    </font>
    <font>
      <sz val="16"/>
      <name val="黑体"/>
      <charset val="134"/>
    </font>
    <font>
      <sz val="16"/>
      <name val="仿宋_GB2312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tabSelected="1" view="pageBreakPreview" zoomScale="60" zoomScaleNormal="74" workbookViewId="0">
      <pane ySplit="4" topLeftCell="A5" activePane="bottomLeft" state="frozen"/>
      <selection/>
      <selection pane="bottomLeft" activeCell="F7" sqref="F7"/>
    </sheetView>
  </sheetViews>
  <sheetFormatPr defaultColWidth="9" defaultRowHeight="13.5"/>
  <cols>
    <col min="1" max="1" width="9.39166666666667" style="1" customWidth="1"/>
    <col min="2" max="2" width="20.3083333333333" style="5" customWidth="1"/>
    <col min="3" max="3" width="16.6666666666667" style="1" customWidth="1"/>
    <col min="4" max="5" width="14.55" style="1" customWidth="1"/>
    <col min="6" max="6" width="106.058333333333" style="5" customWidth="1"/>
    <col min="7" max="7" width="26.0416666666667" style="1" customWidth="1"/>
    <col min="8" max="8" width="67.2583333333333" style="5" customWidth="1"/>
    <col min="9" max="9" width="60.3" style="5" customWidth="1"/>
    <col min="10" max="11" width="14.8416666666667" style="1" customWidth="1"/>
    <col min="12" max="16384" width="9" style="1"/>
  </cols>
  <sheetData>
    <row r="1" s="1" customFormat="1" ht="56" customHeight="1" spans="1:9">
      <c r="A1" s="6" t="s">
        <v>0</v>
      </c>
      <c r="B1" s="6"/>
      <c r="F1" s="5"/>
      <c r="H1" s="5"/>
      <c r="I1" s="5"/>
    </row>
    <row r="2" s="2" customFormat="1" ht="93" customHeight="1" spans="1:11">
      <c r="A2" s="7" t="s">
        <v>1</v>
      </c>
      <c r="B2" s="8"/>
      <c r="C2" s="7"/>
      <c r="D2" s="7"/>
      <c r="E2" s="7"/>
      <c r="F2" s="8"/>
      <c r="G2" s="7"/>
      <c r="H2" s="8"/>
      <c r="I2" s="8"/>
      <c r="J2" s="7"/>
      <c r="K2" s="7"/>
    </row>
    <row r="3" s="2" customFormat="1" ht="48" customHeight="1" spans="1:11">
      <c r="A3" s="9"/>
      <c r="B3" s="9"/>
      <c r="C3" s="9"/>
      <c r="D3" s="9"/>
      <c r="E3" s="9"/>
      <c r="F3" s="9"/>
      <c r="G3" s="9"/>
      <c r="H3" s="10"/>
      <c r="I3" s="10"/>
      <c r="J3" s="17" t="s">
        <v>2</v>
      </c>
      <c r="K3" s="17"/>
    </row>
    <row r="4" s="3" customFormat="1" ht="68" customHeight="1" spans="1:1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3" customFormat="1" ht="68" customHeight="1" spans="1:11">
      <c r="A5" s="12" t="s">
        <v>14</v>
      </c>
      <c r="B5" s="13"/>
      <c r="C5" s="13"/>
      <c r="D5" s="14"/>
      <c r="E5" s="14"/>
      <c r="F5" s="14"/>
      <c r="G5" s="15">
        <f>SUM(G6:G31)</f>
        <v>1481.2152</v>
      </c>
      <c r="H5" s="14"/>
      <c r="I5" s="18"/>
      <c r="J5" s="14"/>
      <c r="K5" s="18"/>
    </row>
    <row r="6" s="4" customFormat="1" ht="255" customHeight="1" spans="1:11">
      <c r="A6" s="12">
        <v>1</v>
      </c>
      <c r="B6" s="13" t="s">
        <v>15</v>
      </c>
      <c r="C6" s="12" t="s">
        <v>16</v>
      </c>
      <c r="D6" s="12" t="s">
        <v>17</v>
      </c>
      <c r="E6" s="12" t="s">
        <v>18</v>
      </c>
      <c r="F6" s="13" t="s">
        <v>19</v>
      </c>
      <c r="G6" s="16">
        <v>33.7426</v>
      </c>
      <c r="H6" s="13" t="s">
        <v>20</v>
      </c>
      <c r="I6" s="13" t="s">
        <v>21</v>
      </c>
      <c r="J6" s="12" t="s">
        <v>22</v>
      </c>
      <c r="K6" s="12" t="s">
        <v>23</v>
      </c>
    </row>
    <row r="7" s="4" customFormat="1" ht="255" customHeight="1" spans="1:11">
      <c r="A7" s="12">
        <v>2</v>
      </c>
      <c r="B7" s="13" t="s">
        <v>24</v>
      </c>
      <c r="C7" s="12" t="s">
        <v>16</v>
      </c>
      <c r="D7" s="12" t="s">
        <v>17</v>
      </c>
      <c r="E7" s="12" t="s">
        <v>25</v>
      </c>
      <c r="F7" s="13" t="s">
        <v>19</v>
      </c>
      <c r="G7" s="12">
        <v>43.0793</v>
      </c>
      <c r="H7" s="13" t="s">
        <v>26</v>
      </c>
      <c r="I7" s="13" t="s">
        <v>21</v>
      </c>
      <c r="J7" s="12" t="s">
        <v>22</v>
      </c>
      <c r="K7" s="12" t="s">
        <v>23</v>
      </c>
    </row>
    <row r="8" s="4" customFormat="1" ht="255" customHeight="1" spans="1:11">
      <c r="A8" s="12">
        <v>3</v>
      </c>
      <c r="B8" s="13" t="s">
        <v>27</v>
      </c>
      <c r="C8" s="12" t="s">
        <v>16</v>
      </c>
      <c r="D8" s="12" t="s">
        <v>17</v>
      </c>
      <c r="E8" s="12" t="s">
        <v>28</v>
      </c>
      <c r="F8" s="13" t="s">
        <v>19</v>
      </c>
      <c r="G8" s="12">
        <v>80.8619</v>
      </c>
      <c r="H8" s="13" t="s">
        <v>29</v>
      </c>
      <c r="I8" s="13" t="s">
        <v>21</v>
      </c>
      <c r="J8" s="12" t="s">
        <v>22</v>
      </c>
      <c r="K8" s="12" t="s">
        <v>23</v>
      </c>
    </row>
    <row r="9" s="4" customFormat="1" ht="226" customHeight="1" spans="1:11">
      <c r="A9" s="12">
        <v>4</v>
      </c>
      <c r="B9" s="13" t="s">
        <v>30</v>
      </c>
      <c r="C9" s="12" t="s">
        <v>16</v>
      </c>
      <c r="D9" s="12" t="s">
        <v>17</v>
      </c>
      <c r="E9" s="12" t="s">
        <v>31</v>
      </c>
      <c r="F9" s="13" t="s">
        <v>19</v>
      </c>
      <c r="G9" s="12">
        <v>58.1666</v>
      </c>
      <c r="H9" s="13" t="s">
        <v>32</v>
      </c>
      <c r="I9" s="13" t="s">
        <v>21</v>
      </c>
      <c r="J9" s="12" t="s">
        <v>22</v>
      </c>
      <c r="K9" s="12" t="s">
        <v>23</v>
      </c>
    </row>
    <row r="10" s="4" customFormat="1" ht="226" customHeight="1" spans="1:11">
      <c r="A10" s="12">
        <v>5</v>
      </c>
      <c r="B10" s="13" t="s">
        <v>33</v>
      </c>
      <c r="C10" s="12" t="s">
        <v>16</v>
      </c>
      <c r="D10" s="12" t="s">
        <v>17</v>
      </c>
      <c r="E10" s="12" t="s">
        <v>34</v>
      </c>
      <c r="F10" s="13" t="s">
        <v>19</v>
      </c>
      <c r="G10" s="12">
        <v>93.0176</v>
      </c>
      <c r="H10" s="13" t="s">
        <v>35</v>
      </c>
      <c r="I10" s="13" t="s">
        <v>21</v>
      </c>
      <c r="J10" s="12" t="s">
        <v>22</v>
      </c>
      <c r="K10" s="12" t="s">
        <v>23</v>
      </c>
    </row>
    <row r="11" s="4" customFormat="1" ht="226" customHeight="1" spans="1:11">
      <c r="A11" s="12">
        <v>6</v>
      </c>
      <c r="B11" s="13" t="s">
        <v>36</v>
      </c>
      <c r="C11" s="12" t="s">
        <v>16</v>
      </c>
      <c r="D11" s="12" t="s">
        <v>17</v>
      </c>
      <c r="E11" s="12" t="s">
        <v>37</v>
      </c>
      <c r="F11" s="13" t="s">
        <v>19</v>
      </c>
      <c r="G11" s="12">
        <v>5.6001</v>
      </c>
      <c r="H11" s="13" t="s">
        <v>38</v>
      </c>
      <c r="I11" s="13" t="s">
        <v>39</v>
      </c>
      <c r="J11" s="12" t="s">
        <v>22</v>
      </c>
      <c r="K11" s="12" t="s">
        <v>23</v>
      </c>
    </row>
    <row r="12" s="4" customFormat="1" ht="226" customHeight="1" spans="1:11">
      <c r="A12" s="12">
        <v>7</v>
      </c>
      <c r="B12" s="13" t="s">
        <v>40</v>
      </c>
      <c r="C12" s="12" t="s">
        <v>16</v>
      </c>
      <c r="D12" s="12" t="s">
        <v>17</v>
      </c>
      <c r="E12" s="12" t="s">
        <v>41</v>
      </c>
      <c r="F12" s="13" t="s">
        <v>19</v>
      </c>
      <c r="G12" s="12">
        <v>76.6451</v>
      </c>
      <c r="H12" s="13" t="s">
        <v>42</v>
      </c>
      <c r="I12" s="13" t="s">
        <v>39</v>
      </c>
      <c r="J12" s="12" t="s">
        <v>22</v>
      </c>
      <c r="K12" s="12" t="s">
        <v>23</v>
      </c>
    </row>
    <row r="13" s="4" customFormat="1" ht="226" customHeight="1" spans="1:11">
      <c r="A13" s="12">
        <v>8</v>
      </c>
      <c r="B13" s="13" t="s">
        <v>43</v>
      </c>
      <c r="C13" s="12" t="s">
        <v>16</v>
      </c>
      <c r="D13" s="12" t="s">
        <v>17</v>
      </c>
      <c r="E13" s="12" t="s">
        <v>44</v>
      </c>
      <c r="F13" s="13" t="s">
        <v>19</v>
      </c>
      <c r="G13" s="12">
        <f>62.1042</f>
        <v>62.1042</v>
      </c>
      <c r="H13" s="13" t="s">
        <v>45</v>
      </c>
      <c r="I13" s="13" t="s">
        <v>21</v>
      </c>
      <c r="J13" s="12" t="s">
        <v>22</v>
      </c>
      <c r="K13" s="12" t="s">
        <v>23</v>
      </c>
    </row>
    <row r="14" s="4" customFormat="1" ht="226" customHeight="1" spans="1:11">
      <c r="A14" s="12">
        <v>9</v>
      </c>
      <c r="B14" s="13" t="s">
        <v>46</v>
      </c>
      <c r="C14" s="12" t="s">
        <v>16</v>
      </c>
      <c r="D14" s="12" t="s">
        <v>17</v>
      </c>
      <c r="E14" s="12" t="s">
        <v>47</v>
      </c>
      <c r="F14" s="13" t="s">
        <v>19</v>
      </c>
      <c r="G14" s="12">
        <v>63.7843</v>
      </c>
      <c r="H14" s="13" t="s">
        <v>48</v>
      </c>
      <c r="I14" s="13" t="s">
        <v>21</v>
      </c>
      <c r="J14" s="12" t="s">
        <v>22</v>
      </c>
      <c r="K14" s="12" t="s">
        <v>23</v>
      </c>
    </row>
    <row r="15" s="4" customFormat="1" ht="226" customHeight="1" spans="1:11">
      <c r="A15" s="12">
        <v>10</v>
      </c>
      <c r="B15" s="13" t="s">
        <v>49</v>
      </c>
      <c r="C15" s="12" t="s">
        <v>16</v>
      </c>
      <c r="D15" s="12" t="s">
        <v>17</v>
      </c>
      <c r="E15" s="12" t="s">
        <v>50</v>
      </c>
      <c r="F15" s="13" t="s">
        <v>19</v>
      </c>
      <c r="G15" s="12">
        <v>88.3263</v>
      </c>
      <c r="H15" s="13" t="s">
        <v>51</v>
      </c>
      <c r="I15" s="13" t="s">
        <v>21</v>
      </c>
      <c r="J15" s="12" t="s">
        <v>22</v>
      </c>
      <c r="K15" s="12" t="s">
        <v>23</v>
      </c>
    </row>
    <row r="16" s="4" customFormat="1" ht="226" customHeight="1" spans="1:11">
      <c r="A16" s="12">
        <v>11</v>
      </c>
      <c r="B16" s="13" t="s">
        <v>52</v>
      </c>
      <c r="C16" s="12" t="s">
        <v>16</v>
      </c>
      <c r="D16" s="12" t="s">
        <v>17</v>
      </c>
      <c r="E16" s="12" t="s">
        <v>53</v>
      </c>
      <c r="F16" s="13" t="s">
        <v>19</v>
      </c>
      <c r="G16" s="12">
        <v>61.3889</v>
      </c>
      <c r="H16" s="13" t="s">
        <v>54</v>
      </c>
      <c r="I16" s="13" t="s">
        <v>21</v>
      </c>
      <c r="J16" s="12" t="s">
        <v>22</v>
      </c>
      <c r="K16" s="12" t="s">
        <v>23</v>
      </c>
    </row>
    <row r="17" s="4" customFormat="1" ht="226" customHeight="1" spans="1:11">
      <c r="A17" s="12">
        <v>12</v>
      </c>
      <c r="B17" s="13" t="s">
        <v>55</v>
      </c>
      <c r="C17" s="12" t="s">
        <v>16</v>
      </c>
      <c r="D17" s="12" t="s">
        <v>17</v>
      </c>
      <c r="E17" s="12" t="s">
        <v>56</v>
      </c>
      <c r="F17" s="13" t="s">
        <v>19</v>
      </c>
      <c r="G17" s="12">
        <v>53.9958</v>
      </c>
      <c r="H17" s="13" t="s">
        <v>57</v>
      </c>
      <c r="I17" s="13" t="s">
        <v>21</v>
      </c>
      <c r="J17" s="12" t="s">
        <v>22</v>
      </c>
      <c r="K17" s="12" t="s">
        <v>23</v>
      </c>
    </row>
    <row r="18" s="4" customFormat="1" ht="226" customHeight="1" spans="1:11">
      <c r="A18" s="12">
        <v>13</v>
      </c>
      <c r="B18" s="13" t="s">
        <v>58</v>
      </c>
      <c r="C18" s="12" t="s">
        <v>16</v>
      </c>
      <c r="D18" s="12" t="s">
        <v>17</v>
      </c>
      <c r="E18" s="12" t="s">
        <v>59</v>
      </c>
      <c r="F18" s="13" t="s">
        <v>19</v>
      </c>
      <c r="G18" s="12">
        <v>65.2422</v>
      </c>
      <c r="H18" s="13" t="s">
        <v>60</v>
      </c>
      <c r="I18" s="13" t="s">
        <v>21</v>
      </c>
      <c r="J18" s="12" t="s">
        <v>22</v>
      </c>
      <c r="K18" s="12" t="s">
        <v>23</v>
      </c>
    </row>
    <row r="19" s="4" customFormat="1" ht="226" customHeight="1" spans="1:11">
      <c r="A19" s="12">
        <v>14</v>
      </c>
      <c r="B19" s="13" t="s">
        <v>61</v>
      </c>
      <c r="C19" s="12" t="s">
        <v>16</v>
      </c>
      <c r="D19" s="12" t="s">
        <v>17</v>
      </c>
      <c r="E19" s="12" t="s">
        <v>62</v>
      </c>
      <c r="F19" s="13" t="s">
        <v>19</v>
      </c>
      <c r="G19" s="12">
        <v>56.5355</v>
      </c>
      <c r="H19" s="13" t="s">
        <v>63</v>
      </c>
      <c r="I19" s="13" t="s">
        <v>21</v>
      </c>
      <c r="J19" s="12" t="s">
        <v>22</v>
      </c>
      <c r="K19" s="12" t="s">
        <v>23</v>
      </c>
    </row>
    <row r="20" s="4" customFormat="1" ht="226" customHeight="1" spans="1:11">
      <c r="A20" s="12">
        <v>15</v>
      </c>
      <c r="B20" s="13" t="s">
        <v>64</v>
      </c>
      <c r="C20" s="12" t="s">
        <v>16</v>
      </c>
      <c r="D20" s="12" t="s">
        <v>17</v>
      </c>
      <c r="E20" s="12" t="s">
        <v>65</v>
      </c>
      <c r="F20" s="13" t="s">
        <v>19</v>
      </c>
      <c r="G20" s="12">
        <v>58.8794</v>
      </c>
      <c r="H20" s="13" t="s">
        <v>66</v>
      </c>
      <c r="I20" s="13" t="s">
        <v>21</v>
      </c>
      <c r="J20" s="12" t="s">
        <v>22</v>
      </c>
      <c r="K20" s="12" t="s">
        <v>23</v>
      </c>
    </row>
    <row r="21" s="4" customFormat="1" ht="226" customHeight="1" spans="1:11">
      <c r="A21" s="12">
        <v>16</v>
      </c>
      <c r="B21" s="13" t="s">
        <v>67</v>
      </c>
      <c r="C21" s="12" t="s">
        <v>16</v>
      </c>
      <c r="D21" s="12" t="s">
        <v>17</v>
      </c>
      <c r="E21" s="12" t="s">
        <v>68</v>
      </c>
      <c r="F21" s="13" t="s">
        <v>19</v>
      </c>
      <c r="G21" s="12">
        <v>83.4238</v>
      </c>
      <c r="H21" s="13" t="s">
        <v>69</v>
      </c>
      <c r="I21" s="13" t="s">
        <v>21</v>
      </c>
      <c r="J21" s="12" t="s">
        <v>22</v>
      </c>
      <c r="K21" s="12" t="s">
        <v>23</v>
      </c>
    </row>
    <row r="22" s="4" customFormat="1" ht="226" customHeight="1" spans="1:11">
      <c r="A22" s="12">
        <v>17</v>
      </c>
      <c r="B22" s="13" t="s">
        <v>70</v>
      </c>
      <c r="C22" s="12" t="s">
        <v>16</v>
      </c>
      <c r="D22" s="12" t="s">
        <v>17</v>
      </c>
      <c r="E22" s="12" t="s">
        <v>71</v>
      </c>
      <c r="F22" s="13" t="s">
        <v>19</v>
      </c>
      <c r="G22" s="12">
        <v>53.1083</v>
      </c>
      <c r="H22" s="13" t="s">
        <v>72</v>
      </c>
      <c r="I22" s="13" t="s">
        <v>21</v>
      </c>
      <c r="J22" s="12" t="s">
        <v>22</v>
      </c>
      <c r="K22" s="12" t="s">
        <v>23</v>
      </c>
    </row>
    <row r="23" s="4" customFormat="1" ht="226" customHeight="1" spans="1:11">
      <c r="A23" s="12">
        <v>18</v>
      </c>
      <c r="B23" s="13" t="s">
        <v>73</v>
      </c>
      <c r="C23" s="12" t="s">
        <v>16</v>
      </c>
      <c r="D23" s="12" t="s">
        <v>17</v>
      </c>
      <c r="E23" s="12" t="s">
        <v>74</v>
      </c>
      <c r="F23" s="13" t="s">
        <v>19</v>
      </c>
      <c r="G23" s="12">
        <f>53.8223</f>
        <v>53.8223</v>
      </c>
      <c r="H23" s="13" t="s">
        <v>75</v>
      </c>
      <c r="I23" s="13" t="s">
        <v>21</v>
      </c>
      <c r="J23" s="12" t="s">
        <v>22</v>
      </c>
      <c r="K23" s="12" t="s">
        <v>23</v>
      </c>
    </row>
    <row r="24" s="4" customFormat="1" ht="226" customHeight="1" spans="1:11">
      <c r="A24" s="12">
        <v>19</v>
      </c>
      <c r="B24" s="13" t="s">
        <v>76</v>
      </c>
      <c r="C24" s="12" t="s">
        <v>16</v>
      </c>
      <c r="D24" s="12" t="s">
        <v>17</v>
      </c>
      <c r="E24" s="12" t="s">
        <v>77</v>
      </c>
      <c r="F24" s="13" t="s">
        <v>19</v>
      </c>
      <c r="G24" s="12">
        <v>66.2047</v>
      </c>
      <c r="H24" s="13" t="s">
        <v>78</v>
      </c>
      <c r="I24" s="13" t="s">
        <v>21</v>
      </c>
      <c r="J24" s="12" t="s">
        <v>22</v>
      </c>
      <c r="K24" s="12" t="s">
        <v>23</v>
      </c>
    </row>
    <row r="25" s="4" customFormat="1" ht="226" customHeight="1" spans="1:11">
      <c r="A25" s="12">
        <v>20</v>
      </c>
      <c r="B25" s="13" t="s">
        <v>79</v>
      </c>
      <c r="C25" s="12" t="s">
        <v>16</v>
      </c>
      <c r="D25" s="12" t="s">
        <v>17</v>
      </c>
      <c r="E25" s="12" t="s">
        <v>80</v>
      </c>
      <c r="F25" s="13" t="s">
        <v>19</v>
      </c>
      <c r="G25" s="12">
        <v>82.4038</v>
      </c>
      <c r="H25" s="13" t="s">
        <v>81</v>
      </c>
      <c r="I25" s="13" t="s">
        <v>21</v>
      </c>
      <c r="J25" s="12" t="s">
        <v>22</v>
      </c>
      <c r="K25" s="12" t="s">
        <v>23</v>
      </c>
    </row>
    <row r="26" s="4" customFormat="1" ht="226" customHeight="1" spans="1:11">
      <c r="A26" s="12">
        <v>21</v>
      </c>
      <c r="B26" s="13" t="s">
        <v>82</v>
      </c>
      <c r="C26" s="12" t="s">
        <v>16</v>
      </c>
      <c r="D26" s="12" t="s">
        <v>17</v>
      </c>
      <c r="E26" s="12" t="s">
        <v>83</v>
      </c>
      <c r="F26" s="13" t="s">
        <v>19</v>
      </c>
      <c r="G26" s="12">
        <v>60.6555</v>
      </c>
      <c r="H26" s="13" t="s">
        <v>84</v>
      </c>
      <c r="I26" s="13" t="s">
        <v>21</v>
      </c>
      <c r="J26" s="12" t="s">
        <v>22</v>
      </c>
      <c r="K26" s="12" t="s">
        <v>23</v>
      </c>
    </row>
    <row r="27" s="4" customFormat="1" ht="226" customHeight="1" spans="1:11">
      <c r="A27" s="12">
        <v>22</v>
      </c>
      <c r="B27" s="13" t="s">
        <v>85</v>
      </c>
      <c r="C27" s="12" t="s">
        <v>16</v>
      </c>
      <c r="D27" s="12" t="s">
        <v>17</v>
      </c>
      <c r="E27" s="12" t="s">
        <v>86</v>
      </c>
      <c r="F27" s="13" t="s">
        <v>19</v>
      </c>
      <c r="G27" s="12">
        <v>43.4563</v>
      </c>
      <c r="H27" s="13" t="s">
        <v>87</v>
      </c>
      <c r="I27" s="13" t="s">
        <v>21</v>
      </c>
      <c r="J27" s="12" t="s">
        <v>22</v>
      </c>
      <c r="K27" s="12" t="s">
        <v>23</v>
      </c>
    </row>
    <row r="28" s="4" customFormat="1" ht="226" customHeight="1" spans="1:11">
      <c r="A28" s="12">
        <v>23</v>
      </c>
      <c r="B28" s="13" t="s">
        <v>88</v>
      </c>
      <c r="C28" s="12" t="s">
        <v>16</v>
      </c>
      <c r="D28" s="12" t="s">
        <v>17</v>
      </c>
      <c r="E28" s="12" t="s">
        <v>89</v>
      </c>
      <c r="F28" s="13" t="s">
        <v>19</v>
      </c>
      <c r="G28" s="12">
        <v>13.5039</v>
      </c>
      <c r="H28" s="13" t="s">
        <v>90</v>
      </c>
      <c r="I28" s="13" t="s">
        <v>21</v>
      </c>
      <c r="J28" s="12" t="s">
        <v>22</v>
      </c>
      <c r="K28" s="12" t="s">
        <v>23</v>
      </c>
    </row>
    <row r="29" s="4" customFormat="1" ht="226" customHeight="1" spans="1:11">
      <c r="A29" s="12">
        <v>24</v>
      </c>
      <c r="B29" s="13" t="s">
        <v>91</v>
      </c>
      <c r="C29" s="12" t="s">
        <v>16</v>
      </c>
      <c r="D29" s="12" t="s">
        <v>17</v>
      </c>
      <c r="E29" s="12" t="s">
        <v>92</v>
      </c>
      <c r="F29" s="13" t="s">
        <v>19</v>
      </c>
      <c r="G29" s="12">
        <v>51.2009</v>
      </c>
      <c r="H29" s="13" t="s">
        <v>93</v>
      </c>
      <c r="I29" s="13" t="s">
        <v>21</v>
      </c>
      <c r="J29" s="12" t="s">
        <v>22</v>
      </c>
      <c r="K29" s="12" t="s">
        <v>23</v>
      </c>
    </row>
    <row r="30" s="4" customFormat="1" ht="226" customHeight="1" spans="1:11">
      <c r="A30" s="12">
        <v>25</v>
      </c>
      <c r="B30" s="13" t="s">
        <v>94</v>
      </c>
      <c r="C30" s="12" t="s">
        <v>16</v>
      </c>
      <c r="D30" s="12" t="s">
        <v>17</v>
      </c>
      <c r="E30" s="12" t="s">
        <v>95</v>
      </c>
      <c r="F30" s="13" t="s">
        <v>19</v>
      </c>
      <c r="G30" s="12">
        <v>62.3972</v>
      </c>
      <c r="H30" s="13" t="s">
        <v>96</v>
      </c>
      <c r="I30" s="13" t="s">
        <v>21</v>
      </c>
      <c r="J30" s="12" t="s">
        <v>22</v>
      </c>
      <c r="K30" s="12" t="s">
        <v>23</v>
      </c>
    </row>
    <row r="31" s="4" customFormat="1" ht="226" customHeight="1" spans="1:11">
      <c r="A31" s="12">
        <v>26</v>
      </c>
      <c r="B31" s="13" t="s">
        <v>97</v>
      </c>
      <c r="C31" s="12" t="s">
        <v>16</v>
      </c>
      <c r="D31" s="12" t="s">
        <v>17</v>
      </c>
      <c r="E31" s="12" t="s">
        <v>98</v>
      </c>
      <c r="F31" s="13" t="s">
        <v>19</v>
      </c>
      <c r="G31" s="12">
        <v>9.6687</v>
      </c>
      <c r="H31" s="13" t="s">
        <v>99</v>
      </c>
      <c r="I31" s="13" t="s">
        <v>21</v>
      </c>
      <c r="J31" s="12" t="s">
        <v>22</v>
      </c>
      <c r="K31" s="12" t="s">
        <v>23</v>
      </c>
    </row>
  </sheetData>
  <autoFilter ref="A4:K31">
    <extLst/>
  </autoFilter>
  <mergeCells count="5">
    <mergeCell ref="A1:B1"/>
    <mergeCell ref="A2:K2"/>
    <mergeCell ref="A3:G3"/>
    <mergeCell ref="J3:K3"/>
    <mergeCell ref="A5:B5"/>
  </mergeCells>
  <dataValidations count="1">
    <dataValidation type="list" allowBlank="1" showInputMessage="1" showErrorMessage="1" sqref="K5">
      <formula1>#REF!</formula1>
    </dataValidation>
  </dataValidations>
  <printOptions horizontalCentered="1"/>
  <pageMargins left="0.393055555555556" right="0.393055555555556" top="0.751388888888889" bottom="0.751388888888889" header="0.298611111111111" footer="0.692361111111111"/>
  <pageSetup paperSize="9" scale="38" firstPageNumber="4" fitToHeight="0" orientation="landscape" useFirstPageNumber="1" horizontalDpi="600"/>
  <headerFooter>
    <oddFooter>&amp;C&amp;20-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2023年+2023.4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haodengyuan</dc:creator>
  <cp:lastModifiedBy>张韩阳</cp:lastModifiedBy>
  <dcterms:created xsi:type="dcterms:W3CDTF">2022-12-04T07:15:00Z</dcterms:created>
  <dcterms:modified xsi:type="dcterms:W3CDTF">2024-01-03T01:16:07Z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C5DD658EBF04490E9A7D8C55A0DBB04C_13</vt:lpwstr>
  </property>
  <property fmtid="{D5CDD505-2E9C-101B-9397-08002B2CF9AE}" pid="3" name="KSOProductBuildVer">
    <vt:lpwstr>2052-12.1.0.16120</vt:lpwstr>
  </property>
</Properties>
</file>